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8395" windowHeight="1278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O19" i="1" l="1"/>
  <c r="T19" i="1" s="1"/>
  <c r="T9" i="1"/>
  <c r="T10" i="1"/>
  <c r="T11" i="1"/>
  <c r="T12" i="1"/>
  <c r="T13" i="1"/>
  <c r="T14" i="1"/>
  <c r="T15" i="1"/>
  <c r="T16" i="1"/>
  <c r="T17" i="1"/>
  <c r="T18" i="1"/>
  <c r="T8" i="1"/>
  <c r="O9" i="1"/>
  <c r="O10" i="1" s="1"/>
  <c r="O11" i="1" s="1"/>
  <c r="O12" i="1" s="1"/>
  <c r="O13" i="1" s="1"/>
  <c r="O14" i="1" s="1"/>
  <c r="O15" i="1" s="1"/>
  <c r="O16" i="1" s="1"/>
  <c r="O17" i="1" s="1"/>
  <c r="O18" i="1" s="1"/>
  <c r="O8" i="1"/>
</calcChain>
</file>

<file path=xl/sharedStrings.xml><?xml version="1.0" encoding="utf-8"?>
<sst xmlns="http://schemas.openxmlformats.org/spreadsheetml/2006/main" count="85" uniqueCount="71">
  <si>
    <t>X</t>
  </si>
  <si>
    <t>Y</t>
  </si>
  <si>
    <t>KW 1</t>
  </si>
  <si>
    <t>KW 2</t>
  </si>
  <si>
    <t>KW 3</t>
  </si>
  <si>
    <t>KW 4</t>
  </si>
  <si>
    <t>KW 5</t>
  </si>
  <si>
    <t>KW 6</t>
  </si>
  <si>
    <t>KW 7</t>
  </si>
  <si>
    <t>KW 8</t>
  </si>
  <si>
    <t>KW 9</t>
  </si>
  <si>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</si>
  <si>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</si>
  <si>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</si>
  <si>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</si>
  <si>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</si>
  <si>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</si>
  <si>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</si>
  <si>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</si>
  <si>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</si>
  <si>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</si>
  <si>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</si>
  <si>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</si>
  <si>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</si>
  <si>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</si>
  <si>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</si>
  <si>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</si>
  <si>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</si>
  <si>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KW 27</t>
  </si>
  <si>
    <t>KW 28</t>
  </si>
  <si>
    <t>KW 29</t>
  </si>
  <si>
    <t>KW 30</t>
  </si>
  <si>
    <t>KW 31</t>
  </si>
  <si>
    <t>KW 32</t>
  </si>
  <si>
    <t>KW 33</t>
  </si>
  <si>
    <t>KW 34</t>
  </si>
  <si>
    <t>KW 35</t>
  </si>
  <si>
    <t>KW 36</t>
  </si>
  <si>
    <t>KW 37</t>
  </si>
  <si>
    <t>KW 38</t>
  </si>
  <si>
    <t>KW 39</t>
  </si>
  <si>
    <t>KW 40</t>
  </si>
  <si>
    <t>KW 41</t>
  </si>
  <si>
    <t>KW 42</t>
  </si>
  <si>
    <t>KW 43</t>
  </si>
  <si>
    <t>KW 44</t>
  </si>
  <si>
    <t>KW 45</t>
  </si>
  <si>
    <t>KW 46</t>
  </si>
  <si>
    <t>KW 47</t>
  </si>
  <si>
    <t>KW 48</t>
  </si>
  <si>
    <t>KW 49</t>
  </si>
  <si>
    <t>KW 50</t>
  </si>
  <si>
    <t>KW 51</t>
  </si>
  <si>
    <t>KW 52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</si>
  <si>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</si>
  <si>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</si>
  <si>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</si>
  <si>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</si>
  <si>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</si>
  <si>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</si>
  <si>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</si>
  <si>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</si>
  <si>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</si>
  <si>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</si>
  <si>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</si>
  <si>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</si>
  <si>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KW 52 (VJ)</t>
  </si>
  <si>
    <t>YE</t>
  </si>
  <si>
    <t>Striche</t>
  </si>
  <si>
    <t>Legende</t>
  </si>
  <si>
    <t>http://www.pimpmychart.com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</si>
</sst>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0" fontId="2" fillId="0" borderId="0" xfId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8575">
                <a:noFill/>
              </a:ln>
            </c:spPr>
          </c:dPt>
          <c:cat>
            <c:strRef>
              <c:f>Tabelle1!$A$2:$BA$2</c:f>
              <c:strCache>
                <c:ptCount val="53"/>
                <c:pt idx="0">
                  <c:v>KW 52 (VJ)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</c:strCache>
            </c:strRef>
          </c:cat>
          <c:val>
            <c:numRef>
              <c:f>Tabelle1!$A$3:$BA$3</c:f>
              <c:numCache>
                <c:formatCode>0.00</c:formatCode>
                <c:ptCount val="53"/>
                <c:pt idx="0">
                  <c:v>5.9921964771016833</c:v>
                </c:pt>
                <c:pt idx="1">
                  <c:v>6.1971598045133689</c:v>
                </c:pt>
                <c:pt idx="2">
                  <c:v>6.7167181936586049</c:v>
                </c:pt>
                <c:pt idx="3">
                  <c:v>6.6443925635841481</c:v>
                </c:pt>
                <c:pt idx="4">
                  <c:v>5.5317986866176128</c:v>
                </c:pt>
                <c:pt idx="5">
                  <c:v>5.4900212038891043</c:v>
                </c:pt>
                <c:pt idx="6">
                  <c:v>5.7311002754358213</c:v>
                </c:pt>
                <c:pt idx="7">
                  <c:v>5.2830924994303539</c:v>
                </c:pt>
                <c:pt idx="8">
                  <c:v>5.9851894118161404</c:v>
                </c:pt>
                <c:pt idx="9">
                  <c:v>6.8119498609603859</c:v>
                </c:pt>
                <c:pt idx="10">
                  <c:v>6.4793447121957977</c:v>
                </c:pt>
                <c:pt idx="11">
                  <c:v>6.7909199600293668</c:v>
                </c:pt>
                <c:pt idx="12">
                  <c:v>5.0562348542245044</c:v>
                </c:pt>
                <c:pt idx="13">
                  <c:v>5.9911700074400986</c:v>
                </c:pt>
                <c:pt idx="14">
                  <c:v>5.324400332081181</c:v>
                </c:pt>
                <c:pt idx="15">
                  <c:v>5.1450217198864561</c:v>
                </c:pt>
                <c:pt idx="16">
                  <c:v>6.45540137525043</c:v>
                </c:pt>
                <c:pt idx="17">
                  <c:v>6.9727303925396047</c:v>
                </c:pt>
                <c:pt idx="18">
                  <c:v>5.3207444999352322</c:v>
                </c:pt>
                <c:pt idx="19">
                  <c:v>6.6585681800759469</c:v>
                </c:pt>
                <c:pt idx="20">
                  <c:v>5.5764493733847109</c:v>
                </c:pt>
                <c:pt idx="21">
                  <c:v>6.343613070147371</c:v>
                </c:pt>
                <c:pt idx="22">
                  <c:v>6.921843580284273</c:v>
                </c:pt>
                <c:pt idx="23">
                  <c:v>5.3578226687875263</c:v>
                </c:pt>
                <c:pt idx="24">
                  <c:v>5.1120743774725499</c:v>
                </c:pt>
                <c:pt idx="25">
                  <c:v>5.5316452514202687</c:v>
                </c:pt>
                <c:pt idx="26">
                  <c:v>5.5234145074174874</c:v>
                </c:pt>
                <c:pt idx="27">
                  <c:v>5.9499577916277229</c:v>
                </c:pt>
                <c:pt idx="28">
                  <c:v>6.3642554488328287</c:v>
                </c:pt>
                <c:pt idx="29">
                  <c:v>6.7011613683198838</c:v>
                </c:pt>
                <c:pt idx="30">
                  <c:v>5.3953295151682257</c:v>
                </c:pt>
                <c:pt idx="31">
                  <c:v>5.9774858906125905</c:v>
                </c:pt>
                <c:pt idx="32">
                  <c:v>6.7279377995104852</c:v>
                </c:pt>
                <c:pt idx="33">
                  <c:v>6.161049518704715</c:v>
                </c:pt>
                <c:pt idx="34">
                  <c:v>6.7623623094651997</c:v>
                </c:pt>
                <c:pt idx="35">
                  <c:v>5.6948986713962748</c:v>
                </c:pt>
                <c:pt idx="36">
                  <c:v>5.844678336282791</c:v>
                </c:pt>
                <c:pt idx="37">
                  <c:v>6.5590251472039727</c:v>
                </c:pt>
                <c:pt idx="38">
                  <c:v>6.4197156288402022</c:v>
                </c:pt>
                <c:pt idx="39">
                  <c:v>6.0276991040350847</c:v>
                </c:pt>
                <c:pt idx="40">
                  <c:v>6.5626184757147641</c:v>
                </c:pt>
                <c:pt idx="41">
                  <c:v>6.4002168645892912</c:v>
                </c:pt>
                <c:pt idx="42">
                  <c:v>5.7384086768863707</c:v>
                </c:pt>
                <c:pt idx="43">
                  <c:v>6.7601455615124086</c:v>
                </c:pt>
                <c:pt idx="44">
                  <c:v>6.6047518823106826</c:v>
                </c:pt>
                <c:pt idx="45">
                  <c:v>6.5930861042661517</c:v>
                </c:pt>
                <c:pt idx="46">
                  <c:v>5.5406471558162202</c:v>
                </c:pt>
                <c:pt idx="47">
                  <c:v>6.4339191372689672</c:v>
                </c:pt>
                <c:pt idx="48">
                  <c:v>6.3660124708571955</c:v>
                </c:pt>
                <c:pt idx="49">
                  <c:v>5.5564272171705023</c:v>
                </c:pt>
                <c:pt idx="50">
                  <c:v>6.3007949919533015</c:v>
                </c:pt>
                <c:pt idx="51">
                  <c:v>6.4039156122485608</c:v>
                </c:pt>
                <c:pt idx="52">
                  <c:v>6.7173655314923311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64352"/>
        <c:axId val="94978432"/>
      </c:barChart>
      <c:scatterChart>
        <c:scatterStyle val="lineMarker"/>
        <c:varyColors val="0"/>
        <c:ser>
          <c:idx val="1"/>
          <c:order val="1"/>
          <c:tx>
            <c:v>YE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Tabelle1!$O$7</c:f>
              <c:numCache>
                <c:formatCode>General</c:formatCode>
                <c:ptCount val="1"/>
                <c:pt idx="0">
                  <c:v>1.5</c:v>
                </c:pt>
              </c:numCache>
            </c:numRef>
          </c:xVal>
          <c:yVal>
            <c:numRef>
              <c:f>Tabelle1!$N$7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2"/>
          <c:order val="2"/>
          <c:tx>
            <c:v>JAN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Tabelle1!$O$8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Tabelle1!$N$8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3"/>
          <c:order val="3"/>
          <c:tx>
            <c:v>FEB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Tabelle1!$O$9</c:f>
              <c:numCache>
                <c:formatCode>General</c:formatCode>
                <c:ptCount val="1"/>
                <c:pt idx="0">
                  <c:v>9.5</c:v>
                </c:pt>
              </c:numCache>
            </c:numRef>
          </c:xVal>
          <c:yVal>
            <c:numRef>
              <c:f>Tabelle1!$N$9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4"/>
          <c:order val="4"/>
          <c:tx>
            <c:v>MAR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Tabelle1!$O$10</c:f>
              <c:numCache>
                <c:formatCode>General</c:formatCode>
                <c:ptCount val="1"/>
                <c:pt idx="0">
                  <c:v>14.5</c:v>
                </c:pt>
              </c:numCache>
            </c:numRef>
          </c:xVal>
          <c:yVal>
            <c:numRef>
              <c:f>Tabelle1!$N$10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5"/>
          <c:order val="5"/>
          <c:tx>
            <c:v>APR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Tabelle1!$O$11</c:f>
              <c:numCache>
                <c:formatCode>General</c:formatCode>
                <c:ptCount val="1"/>
                <c:pt idx="0">
                  <c:v>18.5</c:v>
                </c:pt>
              </c:numCache>
            </c:numRef>
          </c:xVal>
          <c:yVal>
            <c:numRef>
              <c:f>Tabelle1!$N$11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6"/>
          <c:order val="6"/>
          <c:tx>
            <c:v>MAY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Tabelle1!$O$12</c:f>
              <c:numCache>
                <c:formatCode>General</c:formatCode>
                <c:ptCount val="1"/>
                <c:pt idx="0">
                  <c:v>22.5</c:v>
                </c:pt>
              </c:numCache>
            </c:numRef>
          </c:xVal>
          <c:yVal>
            <c:numRef>
              <c:f>Tabelle1!$N$12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7"/>
          <c:order val="7"/>
          <c:tx>
            <c:v>JUN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Tabelle1!$O$13</c:f>
              <c:numCache>
                <c:formatCode>General</c:formatCode>
                <c:ptCount val="1"/>
                <c:pt idx="0">
                  <c:v>26.5</c:v>
                </c:pt>
              </c:numCache>
            </c:numRef>
          </c:xVal>
          <c:yVal>
            <c:numRef>
              <c:f>Tabelle1!$N$13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8"/>
          <c:order val="8"/>
          <c:tx>
            <c:v>JUL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Tabelle1!$O$14</c:f>
              <c:numCache>
                <c:formatCode>General</c:formatCode>
                <c:ptCount val="1"/>
                <c:pt idx="0">
                  <c:v>31.5</c:v>
                </c:pt>
              </c:numCache>
            </c:numRef>
          </c:xVal>
          <c:yVal>
            <c:numRef>
              <c:f>Tabelle1!$N$14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9"/>
          <c:order val="9"/>
          <c:tx>
            <c:v>AUG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Tabelle1!$O$15</c:f>
              <c:numCache>
                <c:formatCode>General</c:formatCode>
                <c:ptCount val="1"/>
                <c:pt idx="0">
                  <c:v>35.5</c:v>
                </c:pt>
              </c:numCache>
            </c:numRef>
          </c:xVal>
          <c:yVal>
            <c:numRef>
              <c:f>Tabelle1!$N$15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10"/>
          <c:order val="10"/>
          <c:tx>
            <c:v>SEP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Tabelle1!$O$16</c:f>
              <c:numCache>
                <c:formatCode>General</c:formatCode>
                <c:ptCount val="1"/>
                <c:pt idx="0">
                  <c:v>39.5</c:v>
                </c:pt>
              </c:numCache>
            </c:numRef>
          </c:xVal>
          <c:yVal>
            <c:numRef>
              <c:f>Tabelle1!$N$16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11"/>
          <c:order val="11"/>
          <c:tx>
            <c:v>OCT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Tabelle1!$O$17</c:f>
              <c:numCache>
                <c:formatCode>General</c:formatCode>
                <c:ptCount val="1"/>
                <c:pt idx="0">
                  <c:v>44.5</c:v>
                </c:pt>
              </c:numCache>
            </c:numRef>
          </c:xVal>
          <c:yVal>
            <c:numRef>
              <c:f>Tabelle1!$N$17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12"/>
          <c:order val="12"/>
          <c:tx>
            <c:v>NOV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Tabelle1!$O$18</c:f>
              <c:numCache>
                <c:formatCode>General</c:formatCode>
                <c:ptCount val="1"/>
                <c:pt idx="0">
                  <c:v>48.5</c:v>
                </c:pt>
              </c:numCache>
            </c:numRef>
          </c:xVal>
          <c:yVal>
            <c:numRef>
              <c:f>Tabelle1!$N$18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14"/>
          <c:order val="13"/>
          <c:tx>
            <c:v>JAN-TEXT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Tabelle1!$R$8</c:f>
                  <c:strCache>
                    <c:ptCount val="1"/>
                    <c:pt idx="0">
                      <c:v>Januar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Tabelle1!$T$8</c:f>
              <c:numCache>
                <c:formatCode>0.0</c:formatCode>
                <c:ptCount val="1"/>
                <c:pt idx="0">
                  <c:v>3.5</c:v>
                </c:pt>
              </c:numCache>
            </c:numRef>
          </c:xVal>
          <c:yVal>
            <c:numRef>
              <c:f>Tabelle1!$S$8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15"/>
          <c:order val="14"/>
          <c:tx>
            <c:v>FEB-TEXT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Tabelle1!$R$9</c:f>
                  <c:strCache>
                    <c:ptCount val="1"/>
                    <c:pt idx="0">
                      <c:v>Februar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Tabelle1!$T$9</c:f>
              <c:numCache>
                <c:formatCode>0.0</c:formatCode>
                <c:ptCount val="1"/>
                <c:pt idx="0">
                  <c:v>7.5</c:v>
                </c:pt>
              </c:numCache>
            </c:numRef>
          </c:xVal>
          <c:yVal>
            <c:numRef>
              <c:f>Tabelle1!$S$9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16"/>
          <c:order val="15"/>
          <c:tx>
            <c:v>MAR-TEXT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Tabelle1!$R$10</c:f>
                  <c:strCache>
                    <c:ptCount val="1"/>
                    <c:pt idx="0">
                      <c:v>März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Tabelle1!$T$10</c:f>
              <c:numCache>
                <c:formatCode>0.0</c:formatCode>
                <c:ptCount val="1"/>
                <c:pt idx="0">
                  <c:v>12</c:v>
                </c:pt>
              </c:numCache>
            </c:numRef>
          </c:xVal>
          <c:yVal>
            <c:numRef>
              <c:f>Tabelle1!$S$10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17"/>
          <c:order val="16"/>
          <c:tx>
            <c:v>APR-TEXT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Tabelle1!$R$11</c:f>
                  <c:strCache>
                    <c:ptCount val="1"/>
                    <c:pt idx="0">
                      <c:v>April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Tabelle1!$T$11</c:f>
              <c:numCache>
                <c:formatCode>0.0</c:formatCode>
                <c:ptCount val="1"/>
                <c:pt idx="0">
                  <c:v>16.5</c:v>
                </c:pt>
              </c:numCache>
            </c:numRef>
          </c:xVal>
          <c:yVal>
            <c:numRef>
              <c:f>Tabelle1!$S$11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18"/>
          <c:order val="17"/>
          <c:tx>
            <c:v>MAY-TEXT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Tabelle1!$R$12</c:f>
                  <c:strCache>
                    <c:ptCount val="1"/>
                    <c:pt idx="0">
                      <c:v>Mai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Tabelle1!$T$12</c:f>
              <c:numCache>
                <c:formatCode>0.0</c:formatCode>
                <c:ptCount val="1"/>
                <c:pt idx="0">
                  <c:v>20.5</c:v>
                </c:pt>
              </c:numCache>
            </c:numRef>
          </c:xVal>
          <c:yVal>
            <c:numRef>
              <c:f>Tabelle1!$S$12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19"/>
          <c:order val="18"/>
          <c:tx>
            <c:v>JUN-TEXT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Tabelle1!$R$13</c:f>
                  <c:strCache>
                    <c:ptCount val="1"/>
                    <c:pt idx="0">
                      <c:v>Juni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Tabelle1!$T$13</c:f>
              <c:numCache>
                <c:formatCode>0.0</c:formatCode>
                <c:ptCount val="1"/>
                <c:pt idx="0">
                  <c:v>24.5</c:v>
                </c:pt>
              </c:numCache>
            </c:numRef>
          </c:xVal>
          <c:yVal>
            <c:numRef>
              <c:f>Tabelle1!$S$13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20"/>
          <c:order val="19"/>
          <c:tx>
            <c:v>JUL-TEXT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Tabelle1!$R$14</c:f>
                  <c:strCache>
                    <c:ptCount val="1"/>
                    <c:pt idx="0">
                      <c:v>Juli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Tabelle1!$T$14</c:f>
              <c:numCache>
                <c:formatCode>0.0</c:formatCode>
                <c:ptCount val="1"/>
                <c:pt idx="0">
                  <c:v>29</c:v>
                </c:pt>
              </c:numCache>
            </c:numRef>
          </c:xVal>
          <c:yVal>
            <c:numRef>
              <c:f>Tabelle1!$S$14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21"/>
          <c:order val="20"/>
          <c:tx>
            <c:v>AUG-TEXT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Tabelle1!$R$15</c:f>
                  <c:strCache>
                    <c:ptCount val="1"/>
                    <c:pt idx="0">
                      <c:v>August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Tabelle1!$T$15</c:f>
              <c:numCache>
                <c:formatCode>0.0</c:formatCode>
                <c:ptCount val="1"/>
                <c:pt idx="0">
                  <c:v>33.5</c:v>
                </c:pt>
              </c:numCache>
            </c:numRef>
          </c:xVal>
          <c:yVal>
            <c:numRef>
              <c:f>Tabelle1!$S$15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22"/>
          <c:order val="21"/>
          <c:tx>
            <c:v>SEP-TEXT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Tabelle1!$R$16</c:f>
                  <c:strCache>
                    <c:ptCount val="1"/>
                    <c:pt idx="0">
                      <c:v>September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Tabelle1!$T$16</c:f>
              <c:numCache>
                <c:formatCode>0.0</c:formatCode>
                <c:ptCount val="1"/>
                <c:pt idx="0">
                  <c:v>37.5</c:v>
                </c:pt>
              </c:numCache>
            </c:numRef>
          </c:xVal>
          <c:yVal>
            <c:numRef>
              <c:f>Tabelle1!$S$16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23"/>
          <c:order val="22"/>
          <c:tx>
            <c:v>OCT-TEXT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Tabelle1!$R$17</c:f>
                  <c:strCache>
                    <c:ptCount val="1"/>
                    <c:pt idx="0">
                      <c:v>Oktober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Tabelle1!$T$17</c:f>
              <c:numCache>
                <c:formatCode>0.0</c:formatCode>
                <c:ptCount val="1"/>
                <c:pt idx="0">
                  <c:v>42</c:v>
                </c:pt>
              </c:numCache>
            </c:numRef>
          </c:xVal>
          <c:yVal>
            <c:numRef>
              <c:f>Tabelle1!$S$17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24"/>
          <c:order val="23"/>
          <c:tx>
            <c:v>NOV-TEXT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Tabelle1!$R$18</c:f>
                  <c:strCache>
                    <c:ptCount val="1"/>
                    <c:pt idx="0">
                      <c:v>November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Tabelle1!$T$18</c:f>
              <c:numCache>
                <c:formatCode>0.0</c:formatCode>
                <c:ptCount val="1"/>
                <c:pt idx="0">
                  <c:v>46.5</c:v>
                </c:pt>
              </c:numCache>
            </c:numRef>
          </c:xVal>
          <c:yVal>
            <c:numRef>
              <c:f>Tabelle1!$S$18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25"/>
          <c:order val="24"/>
          <c:tx>
            <c:v>DEZ-TEXT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Tabelle1!$R$19</c:f>
                  <c:strCache>
                    <c:ptCount val="1"/>
                    <c:pt idx="0">
                      <c:v>Dezember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Tabelle1!$T$19</c:f>
              <c:numCache>
                <c:formatCode>0.0</c:formatCode>
                <c:ptCount val="1"/>
                <c:pt idx="0">
                  <c:v>51</c:v>
                </c:pt>
              </c:numCache>
            </c:numRef>
          </c:xVal>
          <c:yVal>
            <c:numRef>
              <c:f>Tabelle1!$S$19</c:f>
              <c:numCache>
                <c:formatCode>General</c:formatCode>
                <c:ptCount val="1"/>
                <c:pt idx="0">
                  <c:v>-1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64352"/>
        <c:axId val="94978432"/>
      </c:scatterChart>
      <c:catAx>
        <c:axId val="9496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94978432"/>
        <c:crosses val="autoZero"/>
        <c:auto val="1"/>
        <c:lblAlgn val="ctr"/>
        <c:lblOffset val="100"/>
        <c:noMultiLvlLbl val="0"/>
      </c:catAx>
      <c:valAx>
        <c:axId val="94978432"/>
        <c:scaling>
          <c:orientation val="minMax"/>
          <c:max val="8"/>
          <c:min val="-1"/>
        </c:scaling>
        <c:delete val="0"/>
        <c:axPos val="l"/>
        <c:numFmt formatCode="0.00" sourceLinked="1"/>
        <c:majorTickMark val="out"/>
        <c:minorTickMark val="none"/>
        <c:tickLblPos val="nextTo"/>
        <c:crossAx val="949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22</xdr:row>
      <xdr:rowOff>38100</xdr:rowOff>
    </xdr:from>
    <xdr:to>
      <xdr:col>26</xdr:col>
      <xdr:colOff>247650</xdr:colOff>
      <xdr:row>49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5</xdr:row>
      <xdr:rowOff>9525</xdr:rowOff>
    </xdr:from>
    <xdr:to>
      <xdr:col>15</xdr:col>
      <xdr:colOff>323850</xdr:colOff>
      <xdr:row>6</xdr:row>
      <xdr:rowOff>179025</xdr:rowOff>
    </xdr:to>
    <xdr:cxnSp macro="">
      <xdr:nvCxnSpPr>
        <xdr:cNvPr id="3" name="Gerade Verbindung 2"/>
        <xdr:cNvCxnSpPr/>
      </xdr:nvCxnSpPr>
      <xdr:spPr>
        <a:xfrm>
          <a:off x="8782050" y="962025"/>
          <a:ext cx="0" cy="360000"/>
        </a:xfrm>
        <a:prstGeom prst="line">
          <a:avLst/>
        </a:prstGeom>
        <a:ln w="317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46</xdr:row>
      <xdr:rowOff>76200</xdr:rowOff>
    </xdr:from>
    <xdr:to>
      <xdr:col>1</xdr:col>
      <xdr:colOff>514350</xdr:colOff>
      <xdr:row>49</xdr:row>
      <xdr:rowOff>66675</xdr:rowOff>
    </xdr:to>
    <xdr:sp macro="" textlink="">
      <xdr:nvSpPr>
        <xdr:cNvPr id="4" name="Rechteck 3"/>
        <xdr:cNvSpPr/>
      </xdr:nvSpPr>
      <xdr:spPr>
        <a:xfrm>
          <a:off x="942975" y="8839200"/>
          <a:ext cx="438150" cy="5619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53"/>
  <sheetViews>
    <sheetView tabSelected="1" workbookViewId="0">
      <selection activeCell="H21" sqref="H21"/>
    </sheetView>
  </sheetViews>
  <sheetFormatPr baseColWidth="10" defaultRowHeight="15" x14ac:dyDescent="0.25"/>
  <cols>
    <col min="1" max="1" width="13" customWidth="1"/>
    <col min="2" max="12" width="7.85546875" customWidth="1"/>
    <col min="13" max="13" width="11.7109375" customWidth="1"/>
    <col min="14" max="17" width="7.85546875" customWidth="1"/>
    <col min="18" max="18" width="11.42578125" customWidth="1"/>
    <col min="19" max="53" width="7.85546875" customWidth="1"/>
  </cols>
  <sheetData>
    <row r="2" spans="1:53" x14ac:dyDescent="0.25">
      <c r="A2" t="s">
        <v>66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  <c r="AD2" t="s">
        <v>30</v>
      </c>
      <c r="AE2" t="s">
        <v>31</v>
      </c>
      <c r="AF2" t="s">
        <v>32</v>
      </c>
      <c r="AG2" t="s">
        <v>33</v>
      </c>
      <c r="AH2" t="s">
        <v>34</v>
      </c>
      <c r="AI2" t="s">
        <v>35</v>
      </c>
      <c r="AJ2" t="s">
        <v>36</v>
      </c>
      <c r="AK2" t="s">
        <v>37</v>
      </c>
      <c r="AL2" t="s">
        <v>38</v>
      </c>
      <c r="AM2" t="s">
        <v>39</v>
      </c>
      <c r="AN2" t="s">
        <v>40</v>
      </c>
      <c r="AO2" t="s">
        <v>41</v>
      </c>
      <c r="AP2" t="s">
        <v>42</v>
      </c>
      <c r="AQ2" t="s">
        <v>43</v>
      </c>
      <c r="AR2" t="s">
        <v>44</v>
      </c>
      <c r="AS2" t="s">
        <v>45</v>
      </c>
      <c r="AT2" t="s">
        <v>46</v>
      </c>
      <c r="AU2" t="s">
        <v>47</v>
      </c>
      <c r="AV2" t="s">
        <v>48</v>
      </c>
      <c r="AW2" t="s">
        <v>49</v>
      </c>
      <c r="AX2" t="s">
        <v>50</v>
      </c>
      <c r="AY2" t="s">
        <v>51</v>
      </c>
      <c r="AZ2" t="s">
        <v>52</v>
      </c>
      <c r="BA2" t="s">
        <v>53</v>
      </c>
    </row>
    <row r="3" spans="1:53" x14ac:dyDescent="0.25">
      <c r="A3" s="1">
        <v>5.9921964771016833</v>
      </c>
      <c r="B3" s="1">
        <v>6.1971598045133689</v>
      </c>
      <c r="C3" s="1">
        <v>6.7167181936586049</v>
      </c>
      <c r="D3" s="1">
        <v>6.6443925635841481</v>
      </c>
      <c r="E3" s="1">
        <v>5.5317986866176128</v>
      </c>
      <c r="F3" s="1">
        <v>5.4900212038891043</v>
      </c>
      <c r="G3" s="1">
        <v>5.7311002754358213</v>
      </c>
      <c r="H3" s="1">
        <v>5.2830924994303539</v>
      </c>
      <c r="I3" s="1">
        <v>5.9851894118161404</v>
      </c>
      <c r="J3" s="1">
        <v>6.8119498609603859</v>
      </c>
      <c r="K3" s="1">
        <v>6.4793447121957977</v>
      </c>
      <c r="L3" s="1">
        <v>6.7909199600293668</v>
      </c>
      <c r="M3" s="1">
        <v>5.0562348542245044</v>
      </c>
      <c r="N3" s="1">
        <v>5.9911700074400986</v>
      </c>
      <c r="O3" s="1">
        <v>5.324400332081181</v>
      </c>
      <c r="P3" s="1">
        <v>5.1450217198864561</v>
      </c>
      <c r="Q3" s="1">
        <v>6.45540137525043</v>
      </c>
      <c r="R3" s="1">
        <v>6.9727303925396047</v>
      </c>
      <c r="S3" s="1">
        <v>5.3207444999352322</v>
      </c>
      <c r="T3" s="1">
        <v>6.6585681800759469</v>
      </c>
      <c r="U3" s="1">
        <v>5.5764493733847109</v>
      </c>
      <c r="V3" s="1">
        <v>6.343613070147371</v>
      </c>
      <c r="W3" s="1">
        <v>6.921843580284273</v>
      </c>
      <c r="X3" s="1">
        <v>5.3578226687875263</v>
      </c>
      <c r="Y3" s="1">
        <v>5.1120743774725499</v>
      </c>
      <c r="Z3" s="1">
        <v>5.5316452514202687</v>
      </c>
      <c r="AA3" s="1">
        <v>5.5234145074174874</v>
      </c>
      <c r="AB3" s="1">
        <v>5.9499577916277229</v>
      </c>
      <c r="AC3" s="1">
        <v>6.3642554488328287</v>
      </c>
      <c r="AD3" s="1">
        <v>6.7011613683198838</v>
      </c>
      <c r="AE3" s="1">
        <v>5.3953295151682257</v>
      </c>
      <c r="AF3" s="1">
        <v>5.9774858906125905</v>
      </c>
      <c r="AG3" s="1">
        <v>6.7279377995104852</v>
      </c>
      <c r="AH3" s="1">
        <v>6.161049518704715</v>
      </c>
      <c r="AI3" s="1">
        <v>6.7623623094651997</v>
      </c>
      <c r="AJ3" s="1">
        <v>5.6948986713962748</v>
      </c>
      <c r="AK3" s="1">
        <v>5.844678336282791</v>
      </c>
      <c r="AL3" s="1">
        <v>6.5590251472039727</v>
      </c>
      <c r="AM3" s="1">
        <v>6.4197156288402022</v>
      </c>
      <c r="AN3" s="1">
        <v>6.0276991040350847</v>
      </c>
      <c r="AO3" s="1">
        <v>6.5626184757147641</v>
      </c>
      <c r="AP3" s="1">
        <v>6.4002168645892912</v>
      </c>
      <c r="AQ3" s="1">
        <v>5.7384086768863707</v>
      </c>
      <c r="AR3" s="1">
        <v>6.7601455615124086</v>
      </c>
      <c r="AS3" s="1">
        <v>6.6047518823106826</v>
      </c>
      <c r="AT3" s="1">
        <v>6.5930861042661517</v>
      </c>
      <c r="AU3" s="1">
        <v>5.5406471558162202</v>
      </c>
      <c r="AV3" s="1">
        <v>6.4339191372689672</v>
      </c>
      <c r="AW3" s="1">
        <v>6.3660124708571955</v>
      </c>
      <c r="AX3" s="1">
        <v>5.5564272171705023</v>
      </c>
      <c r="AY3" s="1">
        <v>6.3007949919533015</v>
      </c>
      <c r="AZ3" s="1">
        <v>6.4039156122485608</v>
      </c>
      <c r="BA3" s="1">
        <v>6.7173655314923311</v>
      </c>
    </row>
    <row r="4" spans="1:5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6" spans="1:53" x14ac:dyDescent="0.25">
      <c r="M6" s="3" t="s">
        <v>68</v>
      </c>
      <c r="N6" s="4" t="s">
        <v>1</v>
      </c>
      <c r="O6" s="4" t="s">
        <v>0</v>
      </c>
    </row>
    <row r="7" spans="1:53" x14ac:dyDescent="0.25">
      <c r="D7" s="2"/>
      <c r="E7" s="2"/>
      <c r="M7" t="s">
        <v>67</v>
      </c>
      <c r="N7">
        <v>0.1</v>
      </c>
      <c r="O7">
        <v>1.5</v>
      </c>
      <c r="R7" s="3" t="s">
        <v>69</v>
      </c>
      <c r="S7" s="4" t="s">
        <v>1</v>
      </c>
      <c r="T7" s="4" t="s">
        <v>0</v>
      </c>
    </row>
    <row r="8" spans="1:53" x14ac:dyDescent="0.25">
      <c r="M8" t="s">
        <v>54</v>
      </c>
      <c r="N8">
        <v>0.1</v>
      </c>
      <c r="O8">
        <f>O7+P8</f>
        <v>5.5</v>
      </c>
      <c r="P8">
        <v>4</v>
      </c>
      <c r="R8" t="s">
        <v>54</v>
      </c>
      <c r="S8">
        <v>-1</v>
      </c>
      <c r="T8" s="5">
        <f>O8+(P8/2)-P8</f>
        <v>3.5</v>
      </c>
    </row>
    <row r="9" spans="1:53" x14ac:dyDescent="0.25">
      <c r="M9" t="s">
        <v>55</v>
      </c>
      <c r="N9">
        <v>0.1</v>
      </c>
      <c r="O9">
        <f t="shared" ref="O9:O19" si="0">O8+P9</f>
        <v>9.5</v>
      </c>
      <c r="P9">
        <v>4</v>
      </c>
      <c r="R9" t="s">
        <v>55</v>
      </c>
      <c r="S9">
        <v>-1</v>
      </c>
      <c r="T9" s="5">
        <f t="shared" ref="T9:T19" si="1">O9+(P9/2)-P9</f>
        <v>7.5</v>
      </c>
    </row>
    <row r="10" spans="1:53" x14ac:dyDescent="0.25">
      <c r="M10" t="s">
        <v>56</v>
      </c>
      <c r="N10">
        <v>0.1</v>
      </c>
      <c r="O10">
        <f t="shared" si="0"/>
        <v>14.5</v>
      </c>
      <c r="P10">
        <v>5</v>
      </c>
      <c r="R10" t="s">
        <v>56</v>
      </c>
      <c r="S10">
        <v>-1</v>
      </c>
      <c r="T10" s="5">
        <f t="shared" si="1"/>
        <v>12</v>
      </c>
    </row>
    <row r="11" spans="1:53" x14ac:dyDescent="0.25">
      <c r="M11" t="s">
        <v>57</v>
      </c>
      <c r="N11">
        <v>0.1</v>
      </c>
      <c r="O11">
        <f t="shared" si="0"/>
        <v>18.5</v>
      </c>
      <c r="P11">
        <v>4</v>
      </c>
      <c r="R11" t="s">
        <v>57</v>
      </c>
      <c r="S11">
        <v>-1</v>
      </c>
      <c r="T11" s="5">
        <f t="shared" si="1"/>
        <v>16.5</v>
      </c>
    </row>
    <row r="12" spans="1:53" x14ac:dyDescent="0.25">
      <c r="M12" t="s">
        <v>58</v>
      </c>
      <c r="N12">
        <v>0.1</v>
      </c>
      <c r="O12">
        <f t="shared" si="0"/>
        <v>22.5</v>
      </c>
      <c r="P12">
        <v>4</v>
      </c>
      <c r="R12" t="s">
        <v>58</v>
      </c>
      <c r="S12">
        <v>-1</v>
      </c>
      <c r="T12" s="5">
        <f t="shared" si="1"/>
        <v>20.5</v>
      </c>
    </row>
    <row r="13" spans="1:53" x14ac:dyDescent="0.25">
      <c r="M13" t="s">
        <v>59</v>
      </c>
      <c r="N13">
        <v>0.1</v>
      </c>
      <c r="O13">
        <f t="shared" si="0"/>
        <v>26.5</v>
      </c>
      <c r="P13">
        <v>4</v>
      </c>
      <c r="R13" t="s">
        <v>59</v>
      </c>
      <c r="S13">
        <v>-1</v>
      </c>
      <c r="T13" s="5">
        <f t="shared" si="1"/>
        <v>24.5</v>
      </c>
    </row>
    <row r="14" spans="1:53" x14ac:dyDescent="0.25">
      <c r="M14" t="s">
        <v>60</v>
      </c>
      <c r="N14">
        <v>0.1</v>
      </c>
      <c r="O14">
        <f t="shared" si="0"/>
        <v>31.5</v>
      </c>
      <c r="P14">
        <v>5</v>
      </c>
      <c r="R14" t="s">
        <v>60</v>
      </c>
      <c r="S14">
        <v>-1</v>
      </c>
      <c r="T14" s="5">
        <f t="shared" si="1"/>
        <v>29</v>
      </c>
    </row>
    <row r="15" spans="1:53" x14ac:dyDescent="0.25">
      <c r="M15" t="s">
        <v>61</v>
      </c>
      <c r="N15">
        <v>0.1</v>
      </c>
      <c r="O15">
        <f t="shared" si="0"/>
        <v>35.5</v>
      </c>
      <c r="P15">
        <v>4</v>
      </c>
      <c r="R15" t="s">
        <v>61</v>
      </c>
      <c r="S15">
        <v>-1</v>
      </c>
      <c r="T15" s="5">
        <f t="shared" si="1"/>
        <v>33.5</v>
      </c>
    </row>
    <row r="16" spans="1:53" x14ac:dyDescent="0.25">
      <c r="M16" t="s">
        <v>62</v>
      </c>
      <c r="N16">
        <v>0.1</v>
      </c>
      <c r="O16">
        <f t="shared" si="0"/>
        <v>39.5</v>
      </c>
      <c r="P16">
        <v>4</v>
      </c>
      <c r="R16" t="s">
        <v>62</v>
      </c>
      <c r="S16">
        <v>-1</v>
      </c>
      <c r="T16" s="5">
        <f t="shared" si="1"/>
        <v>37.5</v>
      </c>
    </row>
    <row r="17" spans="13:20" x14ac:dyDescent="0.25">
      <c r="M17" t="s">
        <v>63</v>
      </c>
      <c r="N17">
        <v>0.1</v>
      </c>
      <c r="O17">
        <f t="shared" si="0"/>
        <v>44.5</v>
      </c>
      <c r="P17">
        <v>5</v>
      </c>
      <c r="R17" t="s">
        <v>63</v>
      </c>
      <c r="S17">
        <v>-1</v>
      </c>
      <c r="T17" s="5">
        <f t="shared" si="1"/>
        <v>42</v>
      </c>
    </row>
    <row r="18" spans="13:20" x14ac:dyDescent="0.25">
      <c r="M18" t="s">
        <v>64</v>
      </c>
      <c r="N18">
        <v>0.1</v>
      </c>
      <c r="O18">
        <f t="shared" si="0"/>
        <v>48.5</v>
      </c>
      <c r="P18">
        <v>4</v>
      </c>
      <c r="R18" t="s">
        <v>64</v>
      </c>
      <c r="S18">
        <v>-1</v>
      </c>
      <c r="T18" s="5">
        <f t="shared" si="1"/>
        <v>46.5</v>
      </c>
    </row>
    <row r="19" spans="13:20" x14ac:dyDescent="0.25">
      <c r="M19" t="s">
        <v>65</v>
      </c>
      <c r="N19">
        <v>0.1</v>
      </c>
      <c r="O19">
        <f t="shared" si="0"/>
        <v>53.5</v>
      </c>
      <c r="P19">
        <v>5</v>
      </c>
      <c r="R19" t="s">
        <v>65</v>
      </c>
      <c r="S19">
        <v>-1</v>
      </c>
      <c r="T19" s="5">
        <f t="shared" si="1"/>
        <v>51</v>
      </c>
    </row>
    <row r="53" spans="2:2" x14ac:dyDescent="0.25">
      <c r="B53" s="6" t="s">
        <v>70</v>
      </c>
    </row>
  </sheetData>
  <hyperlinks>
    <hyperlink ref="B53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2011-10-28T19:36:34Z</dcterms:created>
  <dcterms:modified xsi:type="dcterms:W3CDTF">2011-10-31T09:52:39Z</dcterms:modified>
</cp:coreProperties>
</file>