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5" windowWidth="28155" windowHeight="12015"/>
  </bookViews>
  <sheets>
    <sheet name="Tabelle1" sheetId="1" r:id="rId1"/>
    <sheet name="Tabelle2" sheetId="2" r:id="rId2"/>
    <sheet name="Tabelle3" sheetId="3" r:id="rId3"/>
  </sheets>
  <calcPr calcId="144525"/>
</workbook>
</file>

<file path=xl/calcChain.xml><?xml version="1.0" encoding="utf-8"?>
<calcChain xmlns="http://schemas.openxmlformats.org/spreadsheetml/2006/main">
  <c r="Z3" i="1" l="1"/>
  <c r="AA3" i="1" s="1"/>
  <c r="AA4" i="1"/>
  <c r="Z4" i="1"/>
  <c r="V19" i="1"/>
  <c r="V18" i="1"/>
  <c r="V17" i="1"/>
  <c r="V16" i="1"/>
  <c r="W16" i="1" s="1"/>
  <c r="V15" i="1"/>
  <c r="W15" i="1"/>
  <c r="Z9" i="1"/>
  <c r="AA9" i="1" s="1"/>
  <c r="AA10" i="1"/>
  <c r="Z10" i="1"/>
  <c r="W17" i="1" l="1"/>
  <c r="W19" i="1"/>
  <c r="W18" i="1"/>
</calcChain>
</file>

<file path=xl/sharedStrings.xml><?xml version="1.0" encoding="utf-8"?>
<sst xmlns="http://schemas.openxmlformats.org/spreadsheetml/2006/main" count="39" uniqueCount="16">
  <si>
    <t>A</t>
  </si>
  <si>
    <t>B</t>
  </si>
  <si>
    <t>C</t>
  </si>
  <si>
    <t>D</t>
  </si>
  <si>
    <t>E</t>
  </si>
  <si>
    <t>Line 1</t>
  </si>
  <si>
    <t>X</t>
  </si>
  <si>
    <t>Y</t>
  </si>
  <si>
    <t>Line 2</t>
  </si>
  <si>
    <t>Category Label</t>
  </si>
  <si>
    <t>Value</t>
  </si>
  <si>
    <t>Label 1A (1960)</t>
  </si>
  <si>
    <t>Label 1C (1960)</t>
  </si>
  <si>
    <t>Label 2A (2010)</t>
  </si>
  <si>
    <t>Label 2C (2010)</t>
  </si>
  <si>
    <t>http://www.pimpmychart.com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</si>
</sst>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">
    <xf numFmtId="0" fontId="0" fillId="0" borderId="0" xfId="0"/>
    <xf numFmtId="0" fontId="1" fillId="0" borderId="0" xfId="1"/>
    <xf numFmtId="0" fontId="0" fillId="0" borderId="0" xfId="0" applyAlignment="1">
      <alignment horizontal="right"/>
    </xf>
    <xf numFmtId="9" fontId="0" fillId="0" borderId="0" xfId="0" applyNumberFormat="1" applyAlignment="1">
      <alignment horizontal="right"/>
    </xf>
    <xf numFmtId="9" fontId="0" fillId="0" borderId="0" xfId="0" applyNumberFormat="1"/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percentStacked"/>
        <c:varyColors val="0"/>
        <c:ser>
          <c:idx val="0"/>
          <c:order val="0"/>
          <c:tx>
            <c:v>A</c:v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numRef>
              <c:f>Tabelle1!$C$2:$P$2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Tabelle1!$C$3:$P$3</c:f>
              <c:numCache>
                <c:formatCode>General</c:formatCode>
                <c:ptCount val="14"/>
                <c:pt idx="0">
                  <c:v>48</c:v>
                </c:pt>
                <c:pt idx="1">
                  <c:v>44</c:v>
                </c:pt>
                <c:pt idx="2">
                  <c:v>41</c:v>
                </c:pt>
                <c:pt idx="3">
                  <c:v>38</c:v>
                </c:pt>
                <c:pt idx="4">
                  <c:v>36</c:v>
                </c:pt>
                <c:pt idx="5">
                  <c:v>35</c:v>
                </c:pt>
                <c:pt idx="6">
                  <c:v>28</c:v>
                </c:pt>
                <c:pt idx="7">
                  <c:v>24</c:v>
                </c:pt>
                <c:pt idx="8">
                  <c:v>24</c:v>
                </c:pt>
                <c:pt idx="9">
                  <c:v>23</c:v>
                </c:pt>
                <c:pt idx="10">
                  <c:v>21</c:v>
                </c:pt>
                <c:pt idx="11">
                  <c:v>18</c:v>
                </c:pt>
                <c:pt idx="12">
                  <c:v>15</c:v>
                </c:pt>
                <c:pt idx="13">
                  <c:v>14</c:v>
                </c:pt>
              </c:numCache>
            </c:numRef>
          </c:val>
        </c:ser>
        <c:ser>
          <c:idx val="1"/>
          <c:order val="1"/>
          <c:tx>
            <c:v>B</c:v>
          </c:tx>
          <c:spPr>
            <a:pattFill prst="ltUpDiag">
              <a:fgClr>
                <a:schemeClr val="tx1">
                  <a:lumMod val="65000"/>
                  <a:lumOff val="35000"/>
                </a:schemeClr>
              </a:fgClr>
              <a:bgClr>
                <a:schemeClr val="bg1"/>
              </a:bgClr>
            </a:pattFill>
            <a:ln w="25400">
              <a:noFill/>
            </a:ln>
          </c:spPr>
          <c:cat>
            <c:numRef>
              <c:f>Tabelle1!$C$2:$P$2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Tabelle1!$C$4:$P$4</c:f>
              <c:numCache>
                <c:formatCode>General</c:formatCode>
                <c:ptCount val="14"/>
                <c:pt idx="0">
                  <c:v>28</c:v>
                </c:pt>
                <c:pt idx="1">
                  <c:v>35</c:v>
                </c:pt>
                <c:pt idx="2">
                  <c:v>37</c:v>
                </c:pt>
                <c:pt idx="3">
                  <c:v>37</c:v>
                </c:pt>
                <c:pt idx="4">
                  <c:v>31</c:v>
                </c:pt>
                <c:pt idx="5">
                  <c:v>25</c:v>
                </c:pt>
                <c:pt idx="6">
                  <c:v>23</c:v>
                </c:pt>
                <c:pt idx="7">
                  <c:v>21</c:v>
                </c:pt>
                <c:pt idx="8">
                  <c:v>18</c:v>
                </c:pt>
                <c:pt idx="9">
                  <c:v>17</c:v>
                </c:pt>
                <c:pt idx="10">
                  <c:v>14</c:v>
                </c:pt>
                <c:pt idx="11">
                  <c:v>9</c:v>
                </c:pt>
                <c:pt idx="12">
                  <c:v>8</c:v>
                </c:pt>
                <c:pt idx="13">
                  <c:v>8</c:v>
                </c:pt>
              </c:numCache>
            </c:numRef>
          </c:val>
        </c:ser>
        <c:ser>
          <c:idx val="2"/>
          <c:order val="2"/>
          <c:tx>
            <c:v>C</c:v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Tabelle1!$C$2:$P$2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Tabelle1!$C$5:$P$5</c:f>
              <c:numCache>
                <c:formatCode>General</c:formatCode>
                <c:ptCount val="14"/>
                <c:pt idx="0">
                  <c:v>5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9</c:v>
                </c:pt>
                <c:pt idx="5">
                  <c:v>15</c:v>
                </c:pt>
                <c:pt idx="6">
                  <c:v>19</c:v>
                </c:pt>
                <c:pt idx="7">
                  <c:v>24</c:v>
                </c:pt>
                <c:pt idx="8">
                  <c:v>28</c:v>
                </c:pt>
                <c:pt idx="9">
                  <c:v>33</c:v>
                </c:pt>
                <c:pt idx="10">
                  <c:v>38</c:v>
                </c:pt>
                <c:pt idx="11">
                  <c:v>44</c:v>
                </c:pt>
                <c:pt idx="12">
                  <c:v>48</c:v>
                </c:pt>
                <c:pt idx="13">
                  <c:v>49</c:v>
                </c:pt>
              </c:numCache>
            </c:numRef>
          </c:val>
        </c:ser>
        <c:ser>
          <c:idx val="3"/>
          <c:order val="3"/>
          <c:tx>
            <c:v>D</c:v>
          </c:tx>
          <c:spPr>
            <a:pattFill prst="ltUpDiag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 w="25400">
              <a:noFill/>
            </a:ln>
          </c:spPr>
          <c:cat>
            <c:numRef>
              <c:f>Tabelle1!$C$2:$P$2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Tabelle1!$C$6:$P$6</c:f>
              <c:numCache>
                <c:formatCode>General</c:formatCode>
                <c:ptCount val="1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8</c:v>
                </c:pt>
                <c:pt idx="7">
                  <c:v>11</c:v>
                </c:pt>
                <c:pt idx="8">
                  <c:v>13</c:v>
                </c:pt>
                <c:pt idx="9">
                  <c:v>14</c:v>
                </c:pt>
                <c:pt idx="10">
                  <c:v>19</c:v>
                </c:pt>
                <c:pt idx="11">
                  <c:v>17</c:v>
                </c:pt>
                <c:pt idx="12">
                  <c:v>16</c:v>
                </c:pt>
                <c:pt idx="13">
                  <c:v>12</c:v>
                </c:pt>
              </c:numCache>
            </c:numRef>
          </c:val>
        </c:ser>
        <c:ser>
          <c:idx val="4"/>
          <c:order val="4"/>
          <c:tx>
            <c:v>E</c:v>
          </c:tx>
          <c:spPr>
            <a:pattFill prst="ltUpDiag">
              <a:fgClr>
                <a:schemeClr val="bg1">
                  <a:lumMod val="75000"/>
                </a:schemeClr>
              </a:fgClr>
              <a:bgClr>
                <a:schemeClr val="bg1"/>
              </a:bgClr>
            </a:pattFill>
            <a:ln w="25400">
              <a:noFill/>
            </a:ln>
          </c:spPr>
          <c:cat>
            <c:numRef>
              <c:f>Tabelle1!$C$2:$P$2</c:f>
              <c:numCache>
                <c:formatCode>General</c:formatCode>
                <c:ptCount val="14"/>
                <c:pt idx="0">
                  <c:v>1950</c:v>
                </c:pt>
                <c:pt idx="1">
                  <c:v>1955</c:v>
                </c:pt>
                <c:pt idx="2">
                  <c:v>1960</c:v>
                </c:pt>
                <c:pt idx="3">
                  <c:v>1965</c:v>
                </c:pt>
                <c:pt idx="4">
                  <c:v>1970</c:v>
                </c:pt>
                <c:pt idx="5">
                  <c:v>1975</c:v>
                </c:pt>
                <c:pt idx="6">
                  <c:v>1980</c:v>
                </c:pt>
                <c:pt idx="7">
                  <c:v>1985</c:v>
                </c:pt>
                <c:pt idx="8">
                  <c:v>1990</c:v>
                </c:pt>
                <c:pt idx="9">
                  <c:v>1995</c:v>
                </c:pt>
                <c:pt idx="10">
                  <c:v>2000</c:v>
                </c:pt>
                <c:pt idx="11">
                  <c:v>2005</c:v>
                </c:pt>
                <c:pt idx="12">
                  <c:v>2010</c:v>
                </c:pt>
                <c:pt idx="13">
                  <c:v>2015</c:v>
                </c:pt>
              </c:numCache>
            </c:numRef>
          </c:cat>
          <c:val>
            <c:numRef>
              <c:f>Tabelle1!$C$7:$P$7</c:f>
              <c:numCache>
                <c:formatCode>General</c:formatCode>
                <c:ptCount val="14"/>
                <c:pt idx="0">
                  <c:v>14</c:v>
                </c:pt>
                <c:pt idx="1">
                  <c:v>20</c:v>
                </c:pt>
                <c:pt idx="2">
                  <c:v>22</c:v>
                </c:pt>
                <c:pt idx="3">
                  <c:v>21</c:v>
                </c:pt>
                <c:pt idx="4">
                  <c:v>19</c:v>
                </c:pt>
                <c:pt idx="5">
                  <c:v>18</c:v>
                </c:pt>
                <c:pt idx="6">
                  <c:v>19</c:v>
                </c:pt>
                <c:pt idx="7">
                  <c:v>18</c:v>
                </c:pt>
                <c:pt idx="8">
                  <c:v>13</c:v>
                </c:pt>
                <c:pt idx="9">
                  <c:v>12</c:v>
                </c:pt>
                <c:pt idx="10">
                  <c:v>9</c:v>
                </c:pt>
                <c:pt idx="11">
                  <c:v>6</c:v>
                </c:pt>
                <c:pt idx="12">
                  <c:v>4</c:v>
                </c:pt>
                <c:pt idx="1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062592"/>
        <c:axId val="126064128"/>
      </c:areaChart>
      <c:scatterChart>
        <c:scatterStyle val="lineMarker"/>
        <c:varyColors val="0"/>
        <c:ser>
          <c:idx val="5"/>
          <c:order val="5"/>
          <c:tx>
            <c:v>Line1</c:v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Tabelle1!$U$2:$U$3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xVal>
          <c:yVal>
            <c:numRef>
              <c:f>Tabelle1!$U$4:$U$5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ser>
          <c:idx val="6"/>
          <c:order val="6"/>
          <c:tx>
            <c:v>Line2</c:v>
          </c:tx>
          <c:spPr>
            <a:ln w="12700">
              <a:solidFill>
                <a:schemeClr val="tx1">
                  <a:lumMod val="75000"/>
                  <a:lumOff val="25000"/>
                </a:schemeClr>
              </a:solidFill>
              <a:prstDash val="dash"/>
            </a:ln>
          </c:spPr>
          <c:marker>
            <c:symbol val="none"/>
          </c:marker>
          <c:xVal>
            <c:numRef>
              <c:f>Tabelle1!$U$8:$U$9</c:f>
              <c:numCache>
                <c:formatCode>General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xVal>
          <c:yVal>
            <c:numRef>
              <c:f>Tabelle1!$U$10:$U$11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</c:ser>
        <c:ser>
          <c:idx val="7"/>
          <c:order val="7"/>
          <c:tx>
            <c:v>L1A</c:v>
          </c:tx>
          <c:marker>
            <c:symbol val="none"/>
          </c:marker>
          <c:dLbls>
            <c:dLbl>
              <c:idx val="0"/>
              <c:layout/>
              <c:tx>
                <c:strRef>
                  <c:f>Tabelle1!$AA$3</c:f>
                  <c:strCache>
                    <c:ptCount val="1"/>
                    <c:pt idx="0">
                      <c:v>41%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Tabelle1!$Y$3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Tabelle1!$Z$3</c:f>
              <c:numCache>
                <c:formatCode>0%</c:formatCode>
                <c:ptCount val="1"/>
                <c:pt idx="0">
                  <c:v>0.20560747663551401</c:v>
                </c:pt>
              </c:numCache>
            </c:numRef>
          </c:yVal>
          <c:smooth val="0"/>
        </c:ser>
        <c:ser>
          <c:idx val="8"/>
          <c:order val="8"/>
          <c:tx>
            <c:v>L2A</c:v>
          </c:tx>
          <c:marker>
            <c:symbol val="none"/>
          </c:marker>
          <c:dLbls>
            <c:dLbl>
              <c:idx val="0"/>
              <c:layout/>
              <c:tx>
                <c:strRef>
                  <c:f>Tabelle1!$AA$9</c:f>
                  <c:strCache>
                    <c:ptCount val="1"/>
                    <c:pt idx="0">
                      <c:v>16%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Tabelle1!$Y$9</c:f>
              <c:numCache>
                <c:formatCode>General</c:formatCode>
                <c:ptCount val="1"/>
                <c:pt idx="0">
                  <c:v>13</c:v>
                </c:pt>
              </c:numCache>
            </c:numRef>
          </c:xVal>
          <c:yVal>
            <c:numRef>
              <c:f>Tabelle1!$Z$9</c:f>
              <c:numCache>
                <c:formatCode>0%</c:formatCode>
                <c:ptCount val="1"/>
                <c:pt idx="0">
                  <c:v>8.2417582417582416E-2</c:v>
                </c:pt>
              </c:numCache>
            </c:numRef>
          </c:yVal>
          <c:smooth val="0"/>
        </c:ser>
        <c:ser>
          <c:idx val="9"/>
          <c:order val="9"/>
          <c:tx>
            <c:v>L1C</c:v>
          </c:tx>
          <c:marker>
            <c:symbol val="none"/>
          </c:marker>
          <c:dLbls>
            <c:dLbl>
              <c:idx val="0"/>
              <c:layout/>
              <c:tx>
                <c:strRef>
                  <c:f>Tabelle1!$AA$4</c:f>
                  <c:strCache>
                    <c:ptCount val="1"/>
                    <c:pt idx="0">
                      <c:v>6%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Tabelle1!$Y$4</c:f>
              <c:numCache>
                <c:formatCode>General</c:formatCode>
                <c:ptCount val="1"/>
                <c:pt idx="0">
                  <c:v>2</c:v>
                </c:pt>
              </c:numCache>
            </c:numRef>
          </c:xVal>
          <c:yVal>
            <c:numRef>
              <c:f>Tabelle1!$Z$4</c:f>
              <c:numCache>
                <c:formatCode>0%</c:formatCode>
                <c:ptCount val="1"/>
                <c:pt idx="0">
                  <c:v>0.76635514018691586</c:v>
                </c:pt>
              </c:numCache>
            </c:numRef>
          </c:yVal>
          <c:smooth val="0"/>
        </c:ser>
        <c:ser>
          <c:idx val="10"/>
          <c:order val="10"/>
          <c:tx>
            <c:v>L2C</c:v>
          </c:tx>
          <c:marker>
            <c:symbol val="none"/>
          </c:marker>
          <c:dLbls>
            <c:txPr>
              <a:bodyPr/>
              <a:lstStyle/>
              <a:p>
                <a:pPr>
                  <a:defRPr sz="120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Tabelle1!$Y$10</c:f>
              <c:numCache>
                <c:formatCode>General</c:formatCode>
                <c:ptCount val="1"/>
                <c:pt idx="0">
                  <c:v>13</c:v>
                </c:pt>
              </c:numCache>
            </c:numRef>
          </c:xVal>
          <c:yVal>
            <c:numRef>
              <c:f>Tabelle1!$Z$10</c:f>
              <c:numCache>
                <c:formatCode>0%</c:formatCode>
                <c:ptCount val="1"/>
                <c:pt idx="0">
                  <c:v>0.51648351648351654</c:v>
                </c:pt>
              </c:numCache>
            </c:numRef>
          </c:yVal>
          <c:smooth val="0"/>
        </c:ser>
        <c:ser>
          <c:idx val="11"/>
          <c:order val="11"/>
          <c:tx>
            <c:v>CatA</c:v>
          </c:tx>
          <c:marker>
            <c:symbol val="none"/>
          </c:marker>
          <c:dLbls>
            <c:dLbl>
              <c:idx val="0"/>
              <c:layout/>
              <c:tx>
                <c:strRef>
                  <c:f>Tabelle1!$T$15</c:f>
                  <c:strCache>
                    <c:ptCount val="1"/>
                    <c:pt idx="0">
                      <c:v>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 sz="1800" b="1">
                      <a:solidFill>
                        <a:schemeClr val="accent1">
                          <a:lumMod val="50000"/>
                        </a:schemeClr>
                      </a:solidFill>
                    </a:defRPr>
                  </a:pPr>
                  <a:endParaRPr lang="de-D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 b="1">
                    <a:solidFill>
                      <a:schemeClr val="tx2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Tabelle1!$U$15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Tabelle1!$W$15</c:f>
              <c:numCache>
                <c:formatCode>0%</c:formatCode>
                <c:ptCount val="1"/>
                <c:pt idx="0">
                  <c:v>0.14432989690721648</c:v>
                </c:pt>
              </c:numCache>
            </c:numRef>
          </c:yVal>
          <c:smooth val="0"/>
        </c:ser>
        <c:ser>
          <c:idx val="12"/>
          <c:order val="12"/>
          <c:tx>
            <c:v>CatB</c:v>
          </c:tx>
          <c:marker>
            <c:symbol val="none"/>
          </c:marker>
          <c:dLbls>
            <c:dLbl>
              <c:idx val="0"/>
              <c:layout/>
              <c:tx>
                <c:strRef>
                  <c:f>Tabelle1!$T$16</c:f>
                  <c:strCache>
                    <c:ptCount val="1"/>
                    <c:pt idx="0">
                      <c:v>B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Tabelle1!$U$16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Tabelle1!$W$16</c:f>
              <c:numCache>
                <c:formatCode>0%</c:formatCode>
                <c:ptCount val="1"/>
                <c:pt idx="0">
                  <c:v>0.40721649484536082</c:v>
                </c:pt>
              </c:numCache>
            </c:numRef>
          </c:yVal>
          <c:smooth val="0"/>
        </c:ser>
        <c:ser>
          <c:idx val="13"/>
          <c:order val="13"/>
          <c:tx>
            <c:v>CatC</c:v>
          </c:tx>
          <c:marker>
            <c:symbol val="none"/>
          </c:marker>
          <c:dLbls>
            <c:dLbl>
              <c:idx val="0"/>
              <c:layout/>
              <c:tx>
                <c:strRef>
                  <c:f>Tabelle1!$T$17</c:f>
                  <c:strCache>
                    <c:ptCount val="1"/>
                    <c:pt idx="0">
                      <c:v>C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Tabelle1!$U$17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Tabelle1!$W$17</c:f>
              <c:numCache>
                <c:formatCode>0%</c:formatCode>
                <c:ptCount val="1"/>
                <c:pt idx="0">
                  <c:v>0.62371134020618546</c:v>
                </c:pt>
              </c:numCache>
            </c:numRef>
          </c:yVal>
          <c:smooth val="0"/>
        </c:ser>
        <c:ser>
          <c:idx val="14"/>
          <c:order val="14"/>
          <c:tx>
            <c:v>CatD</c:v>
          </c:tx>
          <c:marker>
            <c:symbol val="none"/>
          </c:marker>
          <c:dLbls>
            <c:dLbl>
              <c:idx val="0"/>
              <c:layout/>
              <c:tx>
                <c:strRef>
                  <c:f>Tabelle1!$T$18</c:f>
                  <c:strCache>
                    <c:ptCount val="1"/>
                    <c:pt idx="0">
                      <c:v>D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Tabelle1!$U$18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Tabelle1!$W$18</c:f>
              <c:numCache>
                <c:formatCode>0%</c:formatCode>
                <c:ptCount val="1"/>
                <c:pt idx="0">
                  <c:v>0.76288659793814417</c:v>
                </c:pt>
              </c:numCache>
            </c:numRef>
          </c:yVal>
          <c:smooth val="0"/>
        </c:ser>
        <c:ser>
          <c:idx val="15"/>
          <c:order val="15"/>
          <c:tx>
            <c:v>CatE</c:v>
          </c:tx>
          <c:marker>
            <c:symbol val="none"/>
          </c:marker>
          <c:dLbls>
            <c:dLbl>
              <c:idx val="0"/>
              <c:layout/>
              <c:tx>
                <c:strRef>
                  <c:f>Tabelle1!$T$19</c:f>
                  <c:strCache>
                    <c:ptCount val="1"/>
                    <c:pt idx="0">
                      <c:v>E</c:v>
                    </c:pt>
                  </c:strCache>
                </c:strRef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 b="1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Tabelle1!$U$19</c:f>
              <c:numCache>
                <c:formatCode>General</c:formatCode>
                <c:ptCount val="1"/>
                <c:pt idx="0">
                  <c:v>7</c:v>
                </c:pt>
              </c:numCache>
            </c:numRef>
          </c:xVal>
          <c:yVal>
            <c:numRef>
              <c:f>Tabelle1!$W$19</c:f>
              <c:numCache>
                <c:formatCode>0%</c:formatCode>
                <c:ptCount val="1"/>
                <c:pt idx="0">
                  <c:v>0.902061855670103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189568"/>
        <c:axId val="174187264"/>
      </c:scatterChart>
      <c:catAx>
        <c:axId val="12606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6064128"/>
        <c:crosses val="autoZero"/>
        <c:auto val="1"/>
        <c:lblAlgn val="ctr"/>
        <c:lblOffset val="100"/>
        <c:noMultiLvlLbl val="0"/>
      </c:catAx>
      <c:valAx>
        <c:axId val="126064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6062592"/>
        <c:crosses val="autoZero"/>
        <c:crossBetween val="midCat"/>
      </c:valAx>
      <c:valAx>
        <c:axId val="174187264"/>
        <c:scaling>
          <c:orientation val="minMax"/>
          <c:max val="1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74189568"/>
        <c:crosses val="max"/>
        <c:crossBetween val="midCat"/>
      </c:valAx>
      <c:valAx>
        <c:axId val="17418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4187264"/>
        <c:crossBetween val="midCat"/>
      </c:valAx>
    </c:plotArea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17</xdr:col>
      <xdr:colOff>0</xdr:colOff>
      <xdr:row>31</xdr:row>
      <xdr:rowOff>0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mpmychar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8"/>
  <sheetViews>
    <sheetView tabSelected="1" zoomScaleNormal="100" workbookViewId="0"/>
  </sheetViews>
  <sheetFormatPr baseColWidth="10" defaultRowHeight="15" x14ac:dyDescent="0.25"/>
  <cols>
    <col min="2" max="2" width="14" customWidth="1"/>
    <col min="3" max="16" width="6.5703125" customWidth="1"/>
    <col min="19" max="19" width="13.5703125" customWidth="1"/>
    <col min="23" max="23" width="15.28515625" customWidth="1"/>
  </cols>
  <sheetData>
    <row r="2" spans="2:27" x14ac:dyDescent="0.25">
      <c r="C2">
        <v>1950</v>
      </c>
      <c r="D2">
        <v>1955</v>
      </c>
      <c r="E2">
        <v>1960</v>
      </c>
      <c r="F2">
        <v>1965</v>
      </c>
      <c r="G2">
        <v>1970</v>
      </c>
      <c r="H2">
        <v>1975</v>
      </c>
      <c r="I2">
        <v>1980</v>
      </c>
      <c r="J2">
        <v>1985</v>
      </c>
      <c r="K2">
        <v>1990</v>
      </c>
      <c r="L2">
        <v>1995</v>
      </c>
      <c r="M2">
        <v>2000</v>
      </c>
      <c r="N2">
        <v>2005</v>
      </c>
      <c r="O2">
        <v>2010</v>
      </c>
      <c r="P2">
        <v>2015</v>
      </c>
      <c r="S2" t="s">
        <v>5</v>
      </c>
      <c r="T2" s="2" t="s">
        <v>6</v>
      </c>
      <c r="U2">
        <v>2</v>
      </c>
      <c r="X2" s="2"/>
      <c r="Y2" s="2" t="s">
        <v>6</v>
      </c>
      <c r="Z2" s="2" t="s">
        <v>7</v>
      </c>
      <c r="AA2" s="2" t="s">
        <v>10</v>
      </c>
    </row>
    <row r="3" spans="2:27" x14ac:dyDescent="0.25">
      <c r="B3" t="s">
        <v>0</v>
      </c>
      <c r="C3">
        <v>48</v>
      </c>
      <c r="D3">
        <v>44</v>
      </c>
      <c r="E3">
        <v>41</v>
      </c>
      <c r="F3">
        <v>38</v>
      </c>
      <c r="G3">
        <v>36</v>
      </c>
      <c r="H3">
        <v>35</v>
      </c>
      <c r="I3">
        <v>28</v>
      </c>
      <c r="J3">
        <v>24</v>
      </c>
      <c r="K3">
        <v>24</v>
      </c>
      <c r="L3">
        <v>23</v>
      </c>
      <c r="M3">
        <v>21</v>
      </c>
      <c r="N3">
        <v>18</v>
      </c>
      <c r="O3">
        <v>15</v>
      </c>
      <c r="P3">
        <v>14</v>
      </c>
      <c r="T3" s="2" t="s">
        <v>6</v>
      </c>
      <c r="U3">
        <v>2</v>
      </c>
      <c r="W3" t="s">
        <v>11</v>
      </c>
      <c r="X3" s="2" t="s">
        <v>0</v>
      </c>
      <c r="Y3" s="2">
        <v>2</v>
      </c>
      <c r="Z3" s="3">
        <f>($D$3/SUM($D$3:$D$7))/2</f>
        <v>0.20560747663551401</v>
      </c>
      <c r="AA3" s="3">
        <f>Z3*2</f>
        <v>0.41121495327102803</v>
      </c>
    </row>
    <row r="4" spans="2:27" x14ac:dyDescent="0.25">
      <c r="B4" t="s">
        <v>1</v>
      </c>
      <c r="C4">
        <v>28</v>
      </c>
      <c r="D4">
        <v>35</v>
      </c>
      <c r="E4">
        <v>37</v>
      </c>
      <c r="F4">
        <v>37</v>
      </c>
      <c r="G4">
        <v>31</v>
      </c>
      <c r="H4">
        <v>25</v>
      </c>
      <c r="I4">
        <v>23</v>
      </c>
      <c r="J4">
        <v>21</v>
      </c>
      <c r="K4">
        <v>18</v>
      </c>
      <c r="L4">
        <v>17</v>
      </c>
      <c r="M4">
        <v>14</v>
      </c>
      <c r="N4">
        <v>9</v>
      </c>
      <c r="O4">
        <v>8</v>
      </c>
      <c r="P4">
        <v>8</v>
      </c>
      <c r="T4" s="2" t="s">
        <v>7</v>
      </c>
      <c r="U4">
        <v>0</v>
      </c>
      <c r="W4" t="s">
        <v>12</v>
      </c>
      <c r="X4" s="2" t="s">
        <v>2</v>
      </c>
      <c r="Y4" s="2">
        <v>2</v>
      </c>
      <c r="Z4" s="3">
        <f>(($D$5/SUM($D$3:$D$7))/2)+$D$3/SUM($D$3:$D$7)+$D$4/SUM($D$3:$D$7)</f>
        <v>0.76635514018691586</v>
      </c>
      <c r="AA4" s="3">
        <f>$D$5/SUM($D$3:$D$7)</f>
        <v>5.6074766355140186E-2</v>
      </c>
    </row>
    <row r="5" spans="2:27" x14ac:dyDescent="0.25">
      <c r="B5" t="s">
        <v>2</v>
      </c>
      <c r="C5">
        <v>5</v>
      </c>
      <c r="D5">
        <v>6</v>
      </c>
      <c r="E5">
        <v>6</v>
      </c>
      <c r="F5">
        <v>7</v>
      </c>
      <c r="G5">
        <v>9</v>
      </c>
      <c r="H5">
        <v>15</v>
      </c>
      <c r="I5">
        <v>19</v>
      </c>
      <c r="J5">
        <v>24</v>
      </c>
      <c r="K5">
        <v>28</v>
      </c>
      <c r="L5">
        <v>33</v>
      </c>
      <c r="M5">
        <v>38</v>
      </c>
      <c r="N5">
        <v>44</v>
      </c>
      <c r="O5">
        <v>48</v>
      </c>
      <c r="P5">
        <v>49</v>
      </c>
      <c r="T5" s="2" t="s">
        <v>7</v>
      </c>
      <c r="U5">
        <v>1</v>
      </c>
    </row>
    <row r="6" spans="2:27" x14ac:dyDescent="0.25">
      <c r="B6" t="s">
        <v>3</v>
      </c>
      <c r="C6">
        <v>2</v>
      </c>
      <c r="D6">
        <v>2</v>
      </c>
      <c r="E6">
        <v>2</v>
      </c>
      <c r="F6">
        <v>5</v>
      </c>
      <c r="G6">
        <v>6</v>
      </c>
      <c r="H6">
        <v>5</v>
      </c>
      <c r="I6">
        <v>8</v>
      </c>
      <c r="J6">
        <v>11</v>
      </c>
      <c r="K6">
        <v>13</v>
      </c>
      <c r="L6">
        <v>14</v>
      </c>
      <c r="M6">
        <v>19</v>
      </c>
      <c r="N6">
        <v>17</v>
      </c>
      <c r="O6">
        <v>16</v>
      </c>
      <c r="P6">
        <v>12</v>
      </c>
      <c r="T6" s="2"/>
    </row>
    <row r="7" spans="2:27" x14ac:dyDescent="0.25">
      <c r="B7" t="s">
        <v>4</v>
      </c>
      <c r="C7">
        <v>14</v>
      </c>
      <c r="D7">
        <v>20</v>
      </c>
      <c r="E7">
        <v>22</v>
      </c>
      <c r="F7">
        <v>21</v>
      </c>
      <c r="G7">
        <v>19</v>
      </c>
      <c r="H7">
        <v>18</v>
      </c>
      <c r="I7">
        <v>19</v>
      </c>
      <c r="J7">
        <v>18</v>
      </c>
      <c r="K7">
        <v>13</v>
      </c>
      <c r="L7">
        <v>12</v>
      </c>
      <c r="M7">
        <v>9</v>
      </c>
      <c r="N7">
        <v>6</v>
      </c>
      <c r="O7">
        <v>4</v>
      </c>
      <c r="P7">
        <v>4</v>
      </c>
    </row>
    <row r="8" spans="2:27" x14ac:dyDescent="0.25">
      <c r="S8" t="s">
        <v>8</v>
      </c>
      <c r="T8" s="2" t="s">
        <v>6</v>
      </c>
      <c r="U8" s="2">
        <v>13</v>
      </c>
      <c r="X8" s="2"/>
      <c r="Y8" s="2" t="s">
        <v>6</v>
      </c>
      <c r="Z8" s="2" t="s">
        <v>7</v>
      </c>
      <c r="AA8" s="2" t="s">
        <v>10</v>
      </c>
    </row>
    <row r="9" spans="2:27" x14ac:dyDescent="0.25">
      <c r="T9" s="2" t="s">
        <v>6</v>
      </c>
      <c r="U9" s="2">
        <v>13</v>
      </c>
      <c r="W9" t="s">
        <v>13</v>
      </c>
      <c r="X9" s="2" t="s">
        <v>0</v>
      </c>
      <c r="Y9" s="2">
        <v>13</v>
      </c>
      <c r="Z9" s="3">
        <f>($O$3/SUM($O$3:$O$7))/2</f>
        <v>8.2417582417582416E-2</v>
      </c>
      <c r="AA9" s="3">
        <f>Z9*2</f>
        <v>0.16483516483516483</v>
      </c>
    </row>
    <row r="10" spans="2:27" x14ac:dyDescent="0.25">
      <c r="T10" s="2" t="s">
        <v>7</v>
      </c>
      <c r="U10" s="2">
        <v>0</v>
      </c>
      <c r="W10" t="s">
        <v>14</v>
      </c>
      <c r="X10" s="2" t="s">
        <v>2</v>
      </c>
      <c r="Y10" s="2">
        <v>13</v>
      </c>
      <c r="Z10" s="3">
        <f>(($O$5/SUM($O$3:$O$7))/2)+$O$3/SUM($O$3:$O$7)+$O$4/SUM($O$3:$O$7)</f>
        <v>0.51648351648351654</v>
      </c>
      <c r="AA10" s="3">
        <f>$O$5/SUM($O$3:$O$7)</f>
        <v>0.52747252747252749</v>
      </c>
    </row>
    <row r="11" spans="2:27" x14ac:dyDescent="0.25">
      <c r="T11" s="2" t="s">
        <v>7</v>
      </c>
      <c r="U11" s="2">
        <v>1</v>
      </c>
      <c r="V11" s="2"/>
    </row>
    <row r="12" spans="2:27" x14ac:dyDescent="0.25">
      <c r="T12" s="2"/>
      <c r="U12" s="2"/>
      <c r="V12" s="2"/>
    </row>
    <row r="13" spans="2:27" x14ac:dyDescent="0.25">
      <c r="V13" s="2"/>
    </row>
    <row r="14" spans="2:27" x14ac:dyDescent="0.25">
      <c r="T14" s="2"/>
      <c r="U14" s="2" t="s">
        <v>6</v>
      </c>
      <c r="V14" s="2" t="s">
        <v>10</v>
      </c>
      <c r="W14" s="2" t="s">
        <v>7</v>
      </c>
    </row>
    <row r="15" spans="2:27" x14ac:dyDescent="0.25">
      <c r="S15" t="s">
        <v>9</v>
      </c>
      <c r="T15" s="2" t="s">
        <v>0</v>
      </c>
      <c r="U15" s="2">
        <v>7</v>
      </c>
      <c r="V15" s="3">
        <f>($I$3/SUM($I$3:$I$7))</f>
        <v>0.28865979381443296</v>
      </c>
      <c r="W15" s="4">
        <f>V15/2</f>
        <v>0.14432989690721648</v>
      </c>
    </row>
    <row r="16" spans="2:27" x14ac:dyDescent="0.25">
      <c r="T16" s="2" t="s">
        <v>1</v>
      </c>
      <c r="U16">
        <v>7</v>
      </c>
      <c r="V16" s="3">
        <f>($I$4/SUM($I$3:$I$7))</f>
        <v>0.23711340206185566</v>
      </c>
      <c r="W16" s="3">
        <f>V15+(V16/2)</f>
        <v>0.40721649484536082</v>
      </c>
    </row>
    <row r="17" spans="20:23" x14ac:dyDescent="0.25">
      <c r="T17" s="2" t="s">
        <v>2</v>
      </c>
      <c r="U17">
        <v>7</v>
      </c>
      <c r="V17" s="3">
        <f>($I$5/SUM($I$3:$I$7))</f>
        <v>0.19587628865979381</v>
      </c>
      <c r="W17" s="3">
        <f>V15+V16+(V17/2)</f>
        <v>0.62371134020618546</v>
      </c>
    </row>
    <row r="18" spans="20:23" x14ac:dyDescent="0.25">
      <c r="T18" s="2" t="s">
        <v>3</v>
      </c>
      <c r="U18">
        <v>7</v>
      </c>
      <c r="V18" s="3">
        <f>($I$6/SUM($I$3:$I$7))</f>
        <v>8.247422680412371E-2</v>
      </c>
      <c r="W18" s="3">
        <f>V15+V16+V17+(V18/2)</f>
        <v>0.76288659793814417</v>
      </c>
    </row>
    <row r="19" spans="20:23" x14ac:dyDescent="0.25">
      <c r="T19" s="2" t="s">
        <v>4</v>
      </c>
      <c r="U19">
        <v>7</v>
      </c>
      <c r="V19" s="3">
        <f>($I$7/SUM($I$3:$I$7))</f>
        <v>0.19587628865979381</v>
      </c>
      <c r="W19" s="3">
        <f>V15+V16+V17+V18+(V19/2)</f>
        <v>0.902061855670103</v>
      </c>
    </row>
    <row r="33" spans="2:16" x14ac:dyDescent="0.25">
      <c r="B33" s="1" t="s">
        <v>15</v>
      </c>
      <c r="J33" s="1"/>
    </row>
    <row r="35" spans="2:16" x14ac:dyDescent="0.25"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2:16" x14ac:dyDescent="0.25"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2:16" x14ac:dyDescent="0.25">
      <c r="C37" s="3"/>
    </row>
    <row r="38" spans="2:16" x14ac:dyDescent="0.25">
      <c r="C38" s="3"/>
    </row>
  </sheetData>
  <hyperlinks>
    <hyperlink ref="B33" r:id="rId1"/>
  </hyperlinks>
  <pageMargins left="0.7" right="0.7" top="0.78740157499999996" bottom="0.78740157499999996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Steinmann</dc:creator>
  <cp:lastModifiedBy>Holger Steinmann</cp:lastModifiedBy>
  <dcterms:created xsi:type="dcterms:W3CDTF">2012-01-11T17:14:02Z</dcterms:created>
  <dcterms:modified xsi:type="dcterms:W3CDTF">2012-01-16T22:29:54Z</dcterms:modified>
</cp:coreProperties>
</file>